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aki\Desktop\"/>
    </mc:Choice>
  </mc:AlternateContent>
  <xr:revisionPtr revIDLastSave="0" documentId="13_ncr:1_{33A26D5F-E90E-4C14-BABD-69E42D65DC8C}" xr6:coauthVersionLast="47" xr6:coauthVersionMax="47" xr10:uidLastSave="{00000000-0000-0000-0000-000000000000}"/>
  <bookViews>
    <workbookView xWindow="-120" yWindow="-120" windowWidth="29040" windowHeight="15720" xr2:uid="{EE2DF8C8-FE2E-42B5-9712-6A4E90FB1AB9}"/>
  </bookViews>
  <sheets>
    <sheet name="電子成果品作成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 s="1"/>
</calcChain>
</file>

<file path=xl/sharedStrings.xml><?xml version="1.0" encoding="utf-8"?>
<sst xmlns="http://schemas.openxmlformats.org/spreadsheetml/2006/main" count="19" uniqueCount="18">
  <si>
    <t>C</t>
    <phoneticPr fontId="1"/>
  </si>
  <si>
    <t>D</t>
    <phoneticPr fontId="1"/>
  </si>
  <si>
    <t>FⅠ</t>
    <phoneticPr fontId="1"/>
  </si>
  <si>
    <t>FⅡ-1</t>
    <phoneticPr fontId="1"/>
  </si>
  <si>
    <t>FⅡ-2</t>
    <phoneticPr fontId="1"/>
  </si>
  <si>
    <t>G</t>
    <phoneticPr fontId="1"/>
  </si>
  <si>
    <t>E</t>
    <phoneticPr fontId="1"/>
  </si>
  <si>
    <t>E1</t>
    <phoneticPr fontId="1"/>
  </si>
  <si>
    <t>E2</t>
    <phoneticPr fontId="1"/>
  </si>
  <si>
    <t>図面等調査</t>
    <rPh sb="0" eb="3">
      <t>ズメントウ</t>
    </rPh>
    <rPh sb="3" eb="5">
      <t>チョウサ</t>
    </rPh>
    <phoneticPr fontId="1"/>
  </si>
  <si>
    <t>H1</t>
    <phoneticPr fontId="1"/>
  </si>
  <si>
    <t>H2</t>
    <phoneticPr fontId="1"/>
  </si>
  <si>
    <t>H3</t>
    <phoneticPr fontId="1"/>
  </si>
  <si>
    <t>複図費</t>
    <rPh sb="0" eb="1">
      <t>フク</t>
    </rPh>
    <rPh sb="1" eb="2">
      <t>ズ</t>
    </rPh>
    <rPh sb="2" eb="3">
      <t>ヒ</t>
    </rPh>
    <phoneticPr fontId="1"/>
  </si>
  <si>
    <t>電子成果品作成費</t>
    <rPh sb="0" eb="2">
      <t>デンシ</t>
    </rPh>
    <rPh sb="2" eb="5">
      <t>セイカヒン</t>
    </rPh>
    <rPh sb="5" eb="8">
      <t>サクセイヒ</t>
    </rPh>
    <phoneticPr fontId="1"/>
  </si>
  <si>
    <t>©RSK</t>
    <phoneticPr fontId="1"/>
  </si>
  <si>
    <t>A表直接経費の委託工程額を入力
(円単位入力）</t>
    <rPh sb="1" eb="2">
      <t>ヒョウ</t>
    </rPh>
    <rPh sb="2" eb="6">
      <t>チョクセツケイヒ</t>
    </rPh>
    <rPh sb="7" eb="9">
      <t>イタク</t>
    </rPh>
    <rPh sb="9" eb="11">
      <t>コウテイ</t>
    </rPh>
    <rPh sb="11" eb="12">
      <t>ガク</t>
    </rPh>
    <rPh sb="13" eb="15">
      <t>ニュウリョク</t>
    </rPh>
    <rPh sb="17" eb="18">
      <t>エン</t>
    </rPh>
    <rPh sb="18" eb="20">
      <t>タンイ</t>
    </rPh>
    <rPh sb="20" eb="22">
      <t>ニュウリョク</t>
    </rPh>
    <phoneticPr fontId="1"/>
  </si>
  <si>
    <r>
      <rPr>
        <b/>
        <sz val="8"/>
        <color theme="1"/>
        <rFont val="Meiryo UI"/>
        <family val="3"/>
        <charset val="128"/>
      </rPr>
      <t>「電子成果品の作成費（千円）＝2.3x^0.44」</t>
    </r>
    <r>
      <rPr>
        <sz val="8"/>
        <color theme="1"/>
        <rFont val="Meiryo UI"/>
        <family val="3"/>
        <charset val="128"/>
      </rPr>
      <t xml:space="preserve">
①x：変化率を乗じた直接人件費の総計（千円）
②x：上記は千円単位（小数点以下切捨）で代入
③算出された電子成果品作成費（千円）は千円未満切捨
④上限１７０千円、下限１０千円
地籍調査事業費積算基準書（2026年4月1日版）
公益財団法人　全国国土調査協会　発行
※入力単位は円単位で入力
※自己責任で利用してください。</t>
    </r>
    <rPh sb="1" eb="3">
      <t>デンシ</t>
    </rPh>
    <rPh sb="3" eb="6">
      <t>セイカヒン</t>
    </rPh>
    <rPh sb="7" eb="10">
      <t>サクセイヒ</t>
    </rPh>
    <rPh sb="11" eb="13">
      <t>センエン</t>
    </rPh>
    <rPh sb="29" eb="32">
      <t>ヘンカリツ</t>
    </rPh>
    <rPh sb="33" eb="34">
      <t>ジョウ</t>
    </rPh>
    <rPh sb="36" eb="38">
      <t>チョクセツ</t>
    </rPh>
    <rPh sb="38" eb="41">
      <t>ジンケンヒ</t>
    </rPh>
    <rPh sb="42" eb="44">
      <t>ソウケイ</t>
    </rPh>
    <rPh sb="45" eb="47">
      <t>センエン</t>
    </rPh>
    <rPh sb="52" eb="54">
      <t>ジョウキ</t>
    </rPh>
    <rPh sb="55" eb="57">
      <t>センエン</t>
    </rPh>
    <rPh sb="57" eb="59">
      <t>タンイ</t>
    </rPh>
    <rPh sb="60" eb="63">
      <t>ショウスウテン</t>
    </rPh>
    <rPh sb="63" eb="65">
      <t>イカ</t>
    </rPh>
    <rPh sb="65" eb="66">
      <t>キ</t>
    </rPh>
    <rPh sb="66" eb="67">
      <t>ス</t>
    </rPh>
    <rPh sb="69" eb="71">
      <t>ダイニュウ</t>
    </rPh>
    <rPh sb="72" eb="74">
      <t>サンシュツ</t>
    </rPh>
    <rPh sb="77" eb="79">
      <t>デンシ</t>
    </rPh>
    <rPh sb="79" eb="82">
      <t>セイカヒン</t>
    </rPh>
    <rPh sb="82" eb="85">
      <t>サクセイヒ</t>
    </rPh>
    <rPh sb="86" eb="88">
      <t>センエン</t>
    </rPh>
    <rPh sb="90" eb="92">
      <t>センエン</t>
    </rPh>
    <rPh sb="92" eb="94">
      <t>ミマン</t>
    </rPh>
    <rPh sb="94" eb="95">
      <t>キ</t>
    </rPh>
    <rPh sb="98" eb="100">
      <t>ジョウゲン</t>
    </rPh>
    <rPh sb="103" eb="105">
      <t>センエン</t>
    </rPh>
    <rPh sb="106" eb="108">
      <t>カゲン</t>
    </rPh>
    <rPh sb="110" eb="112">
      <t>センエン</t>
    </rPh>
    <rPh sb="115" eb="119">
      <t>チセキチョウサ</t>
    </rPh>
    <rPh sb="119" eb="122">
      <t>ジギョウヒ</t>
    </rPh>
    <rPh sb="122" eb="124">
      <t>セキサン</t>
    </rPh>
    <rPh sb="124" eb="127">
      <t>キジュンショ</t>
    </rPh>
    <rPh sb="132" eb="133">
      <t>ネン</t>
    </rPh>
    <rPh sb="134" eb="135">
      <t>ガツ</t>
    </rPh>
    <rPh sb="136" eb="137">
      <t>ニチ</t>
    </rPh>
    <rPh sb="137" eb="138">
      <t>バン</t>
    </rPh>
    <rPh sb="140" eb="146">
      <t>コウエキザイダンホウジン</t>
    </rPh>
    <rPh sb="147" eb="151">
      <t>ゼンコクコクド</t>
    </rPh>
    <rPh sb="151" eb="153">
      <t>チョウサ</t>
    </rPh>
    <rPh sb="153" eb="155">
      <t>キョウカイ</t>
    </rPh>
    <rPh sb="156" eb="158">
      <t>ハッコウ</t>
    </rPh>
    <rPh sb="161" eb="163">
      <t>ニュウリョク</t>
    </rPh>
    <rPh sb="163" eb="165">
      <t>タンイ</t>
    </rPh>
    <rPh sb="166" eb="167">
      <t>エン</t>
    </rPh>
    <rPh sb="167" eb="169">
      <t>タンイ</t>
    </rPh>
    <rPh sb="170" eb="172">
      <t>ニュウリョク</t>
    </rPh>
    <rPh sb="174" eb="178">
      <t>ジコセキニン</t>
    </rPh>
    <rPh sb="179" eb="181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</si>
</sst>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80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8"/>
      <color rgb="FFFF0000"/>
      <name val="Meiryo UI"/>
      <family val="3"/>
      <charset val="128"/>
    </font>
    <font>
      <sz val="16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5" fontId="2" fillId="0" borderId="1" xfId="0" applyNumberFormat="1" applyFont="1" applyBorder="1" applyProtection="1">
      <alignment vertical="center"/>
      <protection locked="0"/>
    </xf>
    <xf numFmtId="5" fontId="0" fillId="0" borderId="0" xfId="0" applyNumberFormat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176" fontId="2" fillId="3" borderId="12" xfId="0" applyNumberFormat="1" applyFont="1" applyFill="1" applyBorder="1" applyAlignment="1" applyProtection="1">
      <alignment horizontal="left" vertical="center"/>
    </xf>
    <xf numFmtId="176" fontId="2" fillId="3" borderId="13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5" fillId="4" borderId="9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176" fontId="8" fillId="3" borderId="11" xfId="0" applyNumberFormat="1" applyFont="1" applyFill="1" applyBorder="1" applyAlignment="1" applyProtection="1">
      <alignment horizontal="left" vertical="center" wrapText="1"/>
    </xf>
    <xf numFmtId="180" fontId="7" fillId="2" borderId="10" xfId="0" applyNumberFormat="1" applyFont="1" applyFill="1" applyBorder="1" applyProtection="1">
      <alignment vertical="center"/>
    </xf>
    <xf numFmtId="180" fontId="6" fillId="2" borderId="14" xfId="0" applyNumberFormat="1" applyFont="1" applyFill="1" applyBorder="1" applyProtection="1">
      <alignment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F026-5C25-42DA-BD50-98F78FF17770}">
  <dimension ref="A1:E18"/>
  <sheetViews>
    <sheetView tabSelected="1" zoomScaleNormal="100" workbookViewId="0">
      <selection activeCell="B9" sqref="B9"/>
    </sheetView>
  </sheetViews>
  <sheetFormatPr defaultRowHeight="18.75" x14ac:dyDescent="0.4"/>
  <cols>
    <col min="1" max="1" width="16.875" customWidth="1"/>
    <col min="2" max="2" width="31.25" customWidth="1"/>
    <col min="3" max="3" width="31.375" customWidth="1"/>
    <col min="5" max="5" width="10.625" bestFit="1" customWidth="1"/>
  </cols>
  <sheetData>
    <row r="1" spans="1:5" ht="53.25" customHeight="1" x14ac:dyDescent="0.4">
      <c r="A1" s="3" t="s">
        <v>14</v>
      </c>
      <c r="B1" s="4"/>
      <c r="C1" s="5"/>
    </row>
    <row r="2" spans="1:5" ht="35.25" customHeight="1" x14ac:dyDescent="0.4">
      <c r="A2" s="6"/>
      <c r="B2" s="13" t="s">
        <v>16</v>
      </c>
      <c r="C2" s="7"/>
    </row>
    <row r="3" spans="1:5" x14ac:dyDescent="0.4">
      <c r="A3" s="12" t="s">
        <v>0</v>
      </c>
      <c r="B3" s="1"/>
      <c r="C3" s="14" t="s">
        <v>17</v>
      </c>
      <c r="E3" s="2"/>
    </row>
    <row r="4" spans="1:5" x14ac:dyDescent="0.4">
      <c r="A4" s="12" t="s">
        <v>1</v>
      </c>
      <c r="B4" s="1"/>
      <c r="C4" s="8"/>
    </row>
    <row r="5" spans="1:5" x14ac:dyDescent="0.4">
      <c r="A5" s="12" t="s">
        <v>2</v>
      </c>
      <c r="B5" s="1"/>
      <c r="C5" s="8"/>
    </row>
    <row r="6" spans="1:5" x14ac:dyDescent="0.4">
      <c r="A6" s="12" t="s">
        <v>3</v>
      </c>
      <c r="B6" s="1"/>
      <c r="C6" s="8"/>
    </row>
    <row r="7" spans="1:5" x14ac:dyDescent="0.4">
      <c r="A7" s="12" t="s">
        <v>4</v>
      </c>
      <c r="B7" s="1"/>
      <c r="C7" s="8"/>
    </row>
    <row r="8" spans="1:5" x14ac:dyDescent="0.4">
      <c r="A8" s="12" t="s">
        <v>5</v>
      </c>
      <c r="B8" s="1"/>
      <c r="C8" s="8"/>
    </row>
    <row r="9" spans="1:5" x14ac:dyDescent="0.4">
      <c r="A9" s="12" t="s">
        <v>6</v>
      </c>
      <c r="B9" s="1">
        <v>12345678</v>
      </c>
      <c r="C9" s="8"/>
    </row>
    <row r="10" spans="1:5" x14ac:dyDescent="0.4">
      <c r="A10" s="12" t="s">
        <v>7</v>
      </c>
      <c r="B10" s="1"/>
      <c r="C10" s="8"/>
    </row>
    <row r="11" spans="1:5" x14ac:dyDescent="0.4">
      <c r="A11" s="12" t="s">
        <v>8</v>
      </c>
      <c r="B11" s="1"/>
      <c r="C11" s="8"/>
    </row>
    <row r="12" spans="1:5" x14ac:dyDescent="0.4">
      <c r="A12" s="12" t="s">
        <v>9</v>
      </c>
      <c r="B12" s="1"/>
      <c r="C12" s="8"/>
    </row>
    <row r="13" spans="1:5" x14ac:dyDescent="0.4">
      <c r="A13" s="12" t="s">
        <v>10</v>
      </c>
      <c r="B13" s="1"/>
      <c r="C13" s="8"/>
    </row>
    <row r="14" spans="1:5" x14ac:dyDescent="0.4">
      <c r="A14" s="12" t="s">
        <v>12</v>
      </c>
      <c r="B14" s="1"/>
      <c r="C14" s="8"/>
    </row>
    <row r="15" spans="1:5" x14ac:dyDescent="0.4">
      <c r="A15" s="12" t="s">
        <v>11</v>
      </c>
      <c r="B15" s="1"/>
      <c r="C15" s="8"/>
    </row>
    <row r="16" spans="1:5" x14ac:dyDescent="0.4">
      <c r="A16" s="12" t="s">
        <v>13</v>
      </c>
      <c r="B16" s="1"/>
      <c r="C16" s="9"/>
    </row>
    <row r="17" spans="1:3" ht="42" customHeight="1" thickBot="1" x14ac:dyDescent="0.45">
      <c r="A17" s="11" t="s">
        <v>14</v>
      </c>
      <c r="B17" s="15">
        <f>SUM(B3:B16)</f>
        <v>12345678</v>
      </c>
      <c r="C17" s="16">
        <f>MIN(MAX(ROUNDDOWN((2.3*(ROUNDDOWN(B17/1000,0))^0.44)*1000,-3),10000),170000)</f>
        <v>145000</v>
      </c>
    </row>
    <row r="18" spans="1:3" x14ac:dyDescent="0.4">
      <c r="C18" s="10" t="s">
        <v>15</v>
      </c>
    </row>
  </sheetData>
  <sheetProtection algorithmName="SHA-512" hashValue="vf8DRXkH4jlzfTqonk6tKQfMgPftCe3g5APzoQClmo79bLaNiAxhTk8+Pyc+yKxOmCyzujhRGVt/r/3aoxBGRQ==" saltValue="1UsHkYz9ogbQwyncoWA0xw==" spinCount="100000" sheet="1" selectLockedCells="1"/>
  <mergeCells count="2">
    <mergeCell ref="A1:C1"/>
    <mergeCell ref="C3:C16"/>
  </mergeCells>
  <phoneticPr fontId="1"/>
  <conditionalFormatting sqref="B3:B16">
    <cfRule type="containsBlanks" dxfId="0" priority="1">
      <formula>LEN(TRIM(B3))=0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電子成果品作成費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リモートセンシング研究所 RSK</dc:creator>
  <cp:lastModifiedBy>リモートセンシング研究所 RSK</cp:lastModifiedBy>
  <cp:lastPrinted>2026-06-18T23:15:39Z</cp:lastPrinted>
  <dcterms:created xsi:type="dcterms:W3CDTF">2026-06-18T22:09:03Z</dcterms:created>
  <dcterms:modified xsi:type="dcterms:W3CDTF">2026-06-19T05:28:06Z</dcterms:modified>
</cp:coreProperties>
</file>